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<sst xmlns="http://schemas.openxmlformats.org/spreadsheetml/2006/main" count="35" uniqueCount="22">
  <si>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</si>
  <si>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</si>
  <si>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</si>
  <si>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</si>
  <si>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</si>
  <si>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</si>
  <si>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</si>
  <si>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</t>
  </si>
  <si>
    <t>Выполнение услуг и работ по обслуживанию (уборке), санитарному содержанию и текущему ремонту контейнерной площадки)</t>
  </si>
  <si>
    <t>Работы по очистке крыши от наледи</t>
  </si>
  <si>
    <t>Информация о выполненных работах (оказанных услугах) по содержанию и ремонту общего имущества в многоквартирном жилом доме №3 по ул. Социалистичесой, выполненных непосредственно управляющей организацией и сторонними организациями в 2024 году</t>
  </si>
  <si>
    <t>Смена светильника дворового освещения, подъезд № 1</t>
  </si>
  <si>
    <t>Ремонт системы отопления, кв. № 15</t>
  </si>
  <si>
    <t>Ремонт стояка системы отопления в кв. № 36</t>
  </si>
  <si>
    <t>Февраль</t>
  </si>
  <si>
    <t>Периодическая проверка вентиляционных и дымовых каналов</t>
  </si>
  <si>
    <t>Смена запорной арматуры системы отопления тв подвале № 4</t>
  </si>
  <si>
    <t>Промывка приборов учета системы отопления</t>
  </si>
  <si>
    <t>Март</t>
  </si>
  <si>
    <t>Ремонт подводки к радиатору отопления</t>
  </si>
  <si>
    <t>Очистка кровли от снега и демонтаж ограждения</t>
  </si>
  <si>
    <t>Замена кнопки выхода домофона, под.7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</si>
</sst>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25">
      <selection activeCell="D25" sqref="D1:E16384"/>
    </sheetView>
  </sheetViews>
  <sheetFormatPr defaultColWidth="9.140625" defaultRowHeight="12.75"/>
  <cols>
    <col min="1" max="1" width="81.7109375" style="0" customWidth="1"/>
    <col min="2" max="2" width="15.28125" style="0" customWidth="1"/>
    <col min="3" max="3" width="9.140625" style="0" customWidth="1"/>
    <col min="4" max="4" width="9.57421875" style="5" hidden="1" customWidth="1"/>
    <col min="5" max="5" width="10.57421875" style="0" hidden="1" customWidth="1"/>
    <col min="6" max="7" width="9.140625" style="0" customWidth="1"/>
  </cols>
  <sheetData>
    <row r="1" spans="1:2" ht="54" customHeight="1">
      <c r="A1" s="18" t="s">
        <v>10</v>
      </c>
      <c r="B1" s="19"/>
    </row>
    <row r="2" spans="1:2" ht="24" customHeight="1">
      <c r="A2" s="3" t="s">
        <v>0</v>
      </c>
      <c r="B2" s="3" t="s">
        <v>1</v>
      </c>
    </row>
    <row r="3" spans="1:4" ht="24" customHeight="1">
      <c r="A3" s="20" t="s">
        <v>2</v>
      </c>
      <c r="B3" s="20"/>
      <c r="D3" s="6">
        <f>2656.4</f>
        <v>2656.4</v>
      </c>
    </row>
    <row r="4" spans="1:4" ht="24" customHeight="1">
      <c r="A4" s="1" t="s">
        <v>3</v>
      </c>
      <c r="B4" s="4">
        <v>10492.78</v>
      </c>
      <c r="D4" s="5">
        <f aca="true" t="shared" si="0" ref="D4:D12">B4/2656.4</f>
        <v>3.95</v>
      </c>
    </row>
    <row r="5" spans="1:4" ht="24" customHeight="1">
      <c r="A5" s="1" t="s">
        <v>5</v>
      </c>
      <c r="B5" s="4">
        <v>1455.3</v>
      </c>
      <c r="D5" s="5">
        <f t="shared" si="0"/>
        <v>0.5478467098328564</v>
      </c>
    </row>
    <row r="6" spans="1:5" ht="24" customHeight="1">
      <c r="A6" s="1" t="s">
        <v>7</v>
      </c>
      <c r="B6" s="4">
        <v>3506.64</v>
      </c>
      <c r="D6" s="5">
        <f t="shared" si="0"/>
        <v>1.3200722782713445</v>
      </c>
      <c r="E6" s="9"/>
    </row>
    <row r="7" spans="1:5" ht="24" customHeight="1">
      <c r="A7" s="1" t="s">
        <v>6</v>
      </c>
      <c r="B7" s="4">
        <v>11422.52</v>
      </c>
      <c r="D7" s="5">
        <f>B7/2656.4</f>
        <v>4.3</v>
      </c>
      <c r="E7" s="10"/>
    </row>
    <row r="8" spans="1:5" ht="30" customHeight="1">
      <c r="A8" s="7" t="s">
        <v>8</v>
      </c>
      <c r="B8" s="8">
        <v>5312.4</v>
      </c>
      <c r="D8" s="5">
        <f>B8/2656.4</f>
        <v>1.9998494202680317</v>
      </c>
      <c r="E8" s="9"/>
    </row>
    <row r="9" spans="1:5" ht="24" customHeight="1">
      <c r="A9" s="11" t="s">
        <v>11</v>
      </c>
      <c r="B9" s="11">
        <v>6026</v>
      </c>
      <c r="D9" s="15">
        <f>B9/2656.4</f>
        <v>2.2684836620990816</v>
      </c>
      <c r="E9" s="15"/>
    </row>
    <row r="10" spans="1:5" ht="24" customHeight="1">
      <c r="A10" s="12" t="s">
        <v>12</v>
      </c>
      <c r="B10" s="13">
        <v>5066</v>
      </c>
      <c r="D10" s="15">
        <f t="shared" si="0"/>
        <v>1.9070923053756963</v>
      </c>
      <c r="E10" s="16"/>
    </row>
    <row r="11" spans="1:5" ht="24" customHeight="1">
      <c r="A11" s="12" t="s">
        <v>13</v>
      </c>
      <c r="B11" s="13">
        <v>4501</v>
      </c>
      <c r="D11" s="15">
        <f t="shared" si="0"/>
        <v>1.6943984339707874</v>
      </c>
      <c r="E11" s="15">
        <f>D9+D10+D11+D12</f>
        <v>12.984866736937208</v>
      </c>
    </row>
    <row r="12" spans="1:5" ht="24" customHeight="1">
      <c r="A12" s="12" t="s">
        <v>9</v>
      </c>
      <c r="B12" s="14">
        <v>18900</v>
      </c>
      <c r="D12" s="15">
        <f t="shared" si="0"/>
        <v>7.114892335491643</v>
      </c>
      <c r="E12" s="15">
        <f>B9+B10+B11+B12</f>
        <v>34493</v>
      </c>
    </row>
    <row r="13" spans="1:5" ht="24" customHeight="1">
      <c r="A13" s="2" t="s">
        <v>4</v>
      </c>
      <c r="B13" s="2">
        <f>SUM(B4:B12)</f>
        <v>66682.64</v>
      </c>
      <c r="D13" s="9"/>
      <c r="E13" s="10"/>
    </row>
    <row r="14" spans="1:4" ht="24" customHeight="1">
      <c r="A14" s="20" t="s">
        <v>14</v>
      </c>
      <c r="B14" s="20"/>
      <c r="D14" s="6"/>
    </row>
    <row r="15" spans="1:4" ht="24" customHeight="1">
      <c r="A15" s="1" t="s">
        <v>3</v>
      </c>
      <c r="B15" s="4">
        <v>10492.78</v>
      </c>
      <c r="D15" s="5">
        <f aca="true" t="shared" si="1" ref="D15:D23">B15/2656.4</f>
        <v>3.95</v>
      </c>
    </row>
    <row r="16" spans="1:4" ht="24" customHeight="1">
      <c r="A16" s="1" t="s">
        <v>5</v>
      </c>
      <c r="B16" s="4">
        <v>1455.3</v>
      </c>
      <c r="D16" s="5">
        <f t="shared" si="1"/>
        <v>0.5478467098328564</v>
      </c>
    </row>
    <row r="17" spans="1:5" ht="24" customHeight="1">
      <c r="A17" s="1" t="s">
        <v>7</v>
      </c>
      <c r="B17" s="4">
        <v>3506.64</v>
      </c>
      <c r="D17" s="5">
        <f t="shared" si="1"/>
        <v>1.3200722782713445</v>
      </c>
      <c r="E17" s="9"/>
    </row>
    <row r="18" spans="1:5" ht="24" customHeight="1">
      <c r="A18" s="1" t="s">
        <v>6</v>
      </c>
      <c r="B18" s="4">
        <v>11422.52</v>
      </c>
      <c r="D18" s="5">
        <f t="shared" si="1"/>
        <v>4.3</v>
      </c>
      <c r="E18" s="10"/>
    </row>
    <row r="19" spans="1:5" ht="30" customHeight="1">
      <c r="A19" s="7" t="s">
        <v>8</v>
      </c>
      <c r="B19" s="8">
        <v>5312.4</v>
      </c>
      <c r="D19" s="5">
        <f t="shared" si="1"/>
        <v>1.9998494202680317</v>
      </c>
      <c r="E19" s="9"/>
    </row>
    <row r="20" spans="1:5" ht="24" customHeight="1">
      <c r="A20" s="11" t="s">
        <v>15</v>
      </c>
      <c r="B20" s="11">
        <v>1286.22</v>
      </c>
      <c r="D20" s="9">
        <f t="shared" si="1"/>
        <v>0.4841966571299503</v>
      </c>
      <c r="E20" s="9"/>
    </row>
    <row r="21" spans="1:5" ht="24" customHeight="1">
      <c r="A21" s="12" t="s">
        <v>16</v>
      </c>
      <c r="B21" s="13">
        <v>1032</v>
      </c>
      <c r="D21" s="15">
        <f t="shared" si="1"/>
        <v>0.3884957084776389</v>
      </c>
      <c r="E21" s="16"/>
    </row>
    <row r="22" spans="1:5" ht="24" customHeight="1">
      <c r="A22" s="17" t="s">
        <v>17</v>
      </c>
      <c r="B22" s="14">
        <v>16885</v>
      </c>
      <c r="D22" s="15">
        <f t="shared" si="1"/>
        <v>6.3563469357024545</v>
      </c>
      <c r="E22" s="15">
        <f>D21+D22+D23</f>
        <v>13.859734979671735</v>
      </c>
    </row>
    <row r="23" spans="1:5" ht="24" customHeight="1">
      <c r="A23" s="12" t="s">
        <v>9</v>
      </c>
      <c r="B23" s="14">
        <v>18900</v>
      </c>
      <c r="D23" s="15">
        <f t="shared" si="1"/>
        <v>7.114892335491643</v>
      </c>
      <c r="E23" s="15">
        <f>B21+B22+B23</f>
        <v>36817</v>
      </c>
    </row>
    <row r="24" spans="1:5" ht="24" customHeight="1">
      <c r="A24" s="2" t="s">
        <v>4</v>
      </c>
      <c r="B24" s="2">
        <f>SUM(B15:B23)</f>
        <v>70292.86</v>
      </c>
      <c r="D24" s="9"/>
      <c r="E24" s="10"/>
    </row>
    <row r="25" spans="1:4" ht="24" customHeight="1">
      <c r="A25" s="20" t="s">
        <v>18</v>
      </c>
      <c r="B25" s="20"/>
      <c r="D25" s="6"/>
    </row>
    <row r="26" spans="1:4" ht="24" customHeight="1">
      <c r="A26" s="1" t="s">
        <v>3</v>
      </c>
      <c r="B26" s="4">
        <v>10492.78</v>
      </c>
      <c r="D26" s="5">
        <f aca="true" t="shared" si="2" ref="D26:D33">B26/2656.4</f>
        <v>3.95</v>
      </c>
    </row>
    <row r="27" spans="1:4" ht="24" customHeight="1">
      <c r="A27" s="1" t="s">
        <v>5</v>
      </c>
      <c r="B27" s="4">
        <v>1455.3</v>
      </c>
      <c r="D27" s="5">
        <f t="shared" si="2"/>
        <v>0.5478467098328564</v>
      </c>
    </row>
    <row r="28" spans="1:5" ht="24" customHeight="1">
      <c r="A28" s="1" t="s">
        <v>7</v>
      </c>
      <c r="B28" s="4">
        <v>3506.64</v>
      </c>
      <c r="D28" s="5">
        <f t="shared" si="2"/>
        <v>1.3200722782713445</v>
      </c>
      <c r="E28" s="9"/>
    </row>
    <row r="29" spans="1:5" ht="24" customHeight="1">
      <c r="A29" s="1" t="s">
        <v>6</v>
      </c>
      <c r="B29" s="4">
        <v>11422.52</v>
      </c>
      <c r="D29" s="5">
        <f t="shared" si="2"/>
        <v>4.3</v>
      </c>
      <c r="E29" s="10"/>
    </row>
    <row r="30" spans="1:5" ht="30" customHeight="1">
      <c r="A30" s="7" t="s">
        <v>8</v>
      </c>
      <c r="B30" s="8">
        <v>5312.4</v>
      </c>
      <c r="D30" s="5">
        <f t="shared" si="2"/>
        <v>1.9998494202680317</v>
      </c>
      <c r="E30" s="9"/>
    </row>
    <row r="31" spans="1:5" ht="24" customHeight="1">
      <c r="A31" s="12" t="s">
        <v>19</v>
      </c>
      <c r="B31" s="14">
        <v>3705.48</v>
      </c>
      <c r="D31" s="15">
        <f t="shared" si="2"/>
        <v>1.3949254630326757</v>
      </c>
      <c r="E31" s="16"/>
    </row>
    <row r="32" spans="1:5" ht="24" customHeight="1">
      <c r="A32" s="12" t="s">
        <v>20</v>
      </c>
      <c r="B32" s="13">
        <v>25256</v>
      </c>
      <c r="D32" s="15">
        <f t="shared" si="2"/>
        <v>9.507604276464388</v>
      </c>
      <c r="E32" s="15">
        <f>D31+D32+D33</f>
        <v>11.655428399337449</v>
      </c>
    </row>
    <row r="33" spans="1:5" ht="24" customHeight="1">
      <c r="A33" s="12" t="s">
        <v>21</v>
      </c>
      <c r="B33" s="14">
        <v>2000</v>
      </c>
      <c r="D33" s="15">
        <f t="shared" si="2"/>
        <v>0.7528986598403855</v>
      </c>
      <c r="E33" s="15">
        <f>B31+B32+B33</f>
        <v>30961.48</v>
      </c>
    </row>
    <row r="34" spans="1:5" ht="24" customHeight="1">
      <c r="A34" s="2" t="s">
        <v>4</v>
      </c>
      <c r="B34" s="2">
        <f>SUM(B26:B33)</f>
        <v>63151.12</v>
      </c>
      <c r="D34" s="9"/>
      <c r="E34" s="10"/>
    </row>
  </sheetData>
  <sheetProtection/>
  <mergeCells count="4">
    <mergeCell ref="A1:B1"/>
    <mergeCell ref="A3:B3"/>
    <mergeCell ref="A14:B14"/>
    <mergeCell ref="A25:B2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2024-04-22T08:26:21Z</dcterms:modified>
  <cp:category/>
  <cp:version/>
  <cp:contentType/>
  <cp:contentStatus/>
</cp:coreProperties>
</file>